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mmutinda\Downloads\"/>
    </mc:Choice>
  </mc:AlternateContent>
  <xr:revisionPtr revIDLastSave="0" documentId="13_ncr:1_{8848F81A-476E-4751-864D-1FF4CDA3D3D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Break Even Analysis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3" i="3" l="1"/>
  <c r="C13" i="3"/>
  <c r="B13" i="3"/>
  <c r="R10" i="3" l="1"/>
  <c r="S10" i="3" s="1"/>
  <c r="U10" i="3" l="1"/>
  <c r="T10" i="3"/>
  <c r="B12" i="3"/>
  <c r="S7" i="3" s="1"/>
  <c r="U8" i="3"/>
  <c r="T8" i="3"/>
  <c r="S8" i="3"/>
  <c r="R9" i="3"/>
  <c r="U9" i="3"/>
  <c r="T9" i="3"/>
  <c r="S9" i="3"/>
  <c r="D12" i="3"/>
  <c r="U7" i="3" s="1"/>
  <c r="C12" i="3"/>
  <c r="T7" i="3" s="1"/>
</calcChain>
</file>

<file path=xl/sharedStrings.xml><?xml version="1.0" encoding="utf-8"?>
<sst xmlns="http://schemas.openxmlformats.org/spreadsheetml/2006/main" count="18" uniqueCount="18">
  <si>
    <t>Location</t>
  </si>
  <si>
    <t>Annual Fixed Cost</t>
  </si>
  <si>
    <t xml:space="preserve">Forecasted annual sales of first 5 years = </t>
  </si>
  <si>
    <t>Q</t>
  </si>
  <si>
    <t>Total Cost</t>
  </si>
  <si>
    <t>Location Options</t>
  </si>
  <si>
    <t>USA</t>
  </si>
  <si>
    <t>Mexico</t>
  </si>
  <si>
    <t>China</t>
  </si>
  <si>
    <t>Instructions:</t>
  </si>
  <si>
    <t>1) Given only the 3 options shown below and their associated Fixed and Variable costs, compute the Total Annual Cost for each option</t>
  </si>
  <si>
    <t xml:space="preserve">    Note:  Total Cost = Fixed Cost + Variable cost per unit * # of units</t>
  </si>
  <si>
    <t xml:space="preserve">2) View the chart and find the "Break Even Point" were Total Costs for 2 options are equal (if the lines intersect).  </t>
  </si>
  <si>
    <t xml:space="preserve">    Note:  This analysis only includes those two critical costs -- make sure you also consider other costs, risks, and qualitative considerations before making your final decision</t>
  </si>
  <si>
    <t>units</t>
  </si>
  <si>
    <t>Unit Variable Cost per unit</t>
  </si>
  <si>
    <t>Learning Activity - Global Break-Even Analysis</t>
  </si>
  <si>
    <t>3) Based on the Forecasted annual sales, use the chart to identify the lowest cost option.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</si>
</sst>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0" fillId="3" borderId="0" xfId="0" applyFill="1"/>
    <xf numFmtId="165" fontId="0" fillId="3" borderId="0" xfId="0" applyNumberFormat="1" applyFill="1"/>
    <xf numFmtId="164" fontId="0" fillId="3" borderId="0" xfId="0" applyNumberFormat="1" applyFill="1"/>
    <xf numFmtId="0" fontId="5" fillId="4" borderId="1" xfId="0" applyFont="1" applyFill="1" applyBorder="1" applyAlignment="1">
      <alignment vertical="center" wrapText="1"/>
    </xf>
    <xf numFmtId="0" fontId="0" fillId="4" borderId="2" xfId="0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0" fillId="3" borderId="7" xfId="0" applyFill="1" applyBorder="1"/>
    <xf numFmtId="164" fontId="0" fillId="0" borderId="0" xfId="1" applyNumberFormat="1" applyFont="1" applyBorder="1" applyAlignment="1">
      <alignment horizontal="center"/>
    </xf>
    <xf numFmtId="44" fontId="0" fillId="0" borderId="8" xfId="1" applyFont="1" applyBorder="1" applyAlignment="1">
      <alignment horizontal="center"/>
    </xf>
    <xf numFmtId="0" fontId="0" fillId="3" borderId="9" xfId="0" applyFill="1" applyBorder="1"/>
    <xf numFmtId="164" fontId="0" fillId="0" borderId="10" xfId="1" applyNumberFormat="1" applyFont="1" applyBorder="1" applyAlignment="1">
      <alignment horizontal="center"/>
    </xf>
    <xf numFmtId="44" fontId="0" fillId="0" borderId="11" xfId="1" applyFont="1" applyBorder="1" applyAlignment="1">
      <alignment horizontal="center"/>
    </xf>
    <xf numFmtId="165" fontId="0" fillId="0" borderId="13" xfId="2" applyNumberFormat="1" applyFont="1" applyBorder="1"/>
    <xf numFmtId="0" fontId="0" fillId="0" borderId="14" xfId="0" applyBorder="1"/>
    <xf numFmtId="0" fontId="0" fillId="0" borderId="4" xfId="0" applyBorder="1"/>
    <xf numFmtId="0" fontId="0" fillId="0" borderId="7" xfId="0" applyBorder="1"/>
    <xf numFmtId="0" fontId="0" fillId="3" borderId="0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2" fillId="0" borderId="9" xfId="0" applyFont="1" applyBorder="1"/>
    <xf numFmtId="164" fontId="0" fillId="2" borderId="10" xfId="1" applyNumberFormat="1" applyFont="1" applyFill="1" applyBorder="1"/>
    <xf numFmtId="164" fontId="0" fillId="2" borderId="11" xfId="1" applyNumberFormat="1" applyFont="1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3" xfId="0" applyFill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Global Location - Break-Even</a:t>
            </a:r>
            <a:r>
              <a:rPr lang="en-US" baseline="0"/>
              <a:t> Analysis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'Break Even Analysis'!$S$7</c:f>
              <c:strCache>
                <c:ptCount val="1"/>
                <c:pt idx="0">
                  <c:v>USA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'Break Even Analysis'!$R$8:$R$10</c:f>
              <c:numCache>
                <c:formatCode>_(* #,##0_);_(* \(#,##0\);_(* "-"??_);_(@_)</c:formatCode>
                <c:ptCount val="3"/>
                <c:pt idx="0" formatCode="General">
                  <c:v>0</c:v>
                </c:pt>
                <c:pt idx="1">
                  <c:v>195000</c:v>
                </c:pt>
                <c:pt idx="2">
                  <c:v>390000</c:v>
                </c:pt>
              </c:numCache>
            </c:numRef>
          </c:xVal>
          <c:yVal>
            <c:numRef>
              <c:f>'Break Even Analysis'!$S$8:$S$10</c:f>
              <c:numCache>
                <c:formatCode>_("$"* #,##0_);_("$"* \(#,##0\);_("$"* "-"??_);_(@_)</c:formatCode>
                <c:ptCount val="3"/>
                <c:pt idx="0">
                  <c:v>1500000</c:v>
                </c:pt>
                <c:pt idx="1">
                  <c:v>3157500</c:v>
                </c:pt>
                <c:pt idx="2">
                  <c:v>4815000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E95-4414-91E9-3110454E8C60}"/>
            </c:ext>
          </c:extLst>
        </c:ser>
        <c:ser>
          <c:idx val="1"/>
          <c:order val="1"/>
          <c:tx>
            <c:strRef>
              <c:f>'Break Even Analysis'!$T$7</c:f>
              <c:strCache>
                <c:ptCount val="1"/>
                <c:pt idx="0">
                  <c:v>Mexico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'Break Even Analysis'!$R$8:$R$10</c:f>
              <c:numCache>
                <c:formatCode>_(* #,##0_);_(* \(#,##0\);_(* "-"??_);_(@_)</c:formatCode>
                <c:ptCount val="3"/>
                <c:pt idx="0" formatCode="General">
                  <c:v>0</c:v>
                </c:pt>
                <c:pt idx="1">
                  <c:v>195000</c:v>
                </c:pt>
                <c:pt idx="2">
                  <c:v>390000</c:v>
                </c:pt>
              </c:numCache>
            </c:numRef>
          </c:xVal>
          <c:yVal>
            <c:numRef>
              <c:f>'Break Even Analysis'!$T$8:$T$10</c:f>
              <c:numCache>
                <c:formatCode>_("$"* #,##0_);_("$"* \(#,##0\);_("$"* "-"??_);_(@_)</c:formatCode>
                <c:ptCount val="3"/>
                <c:pt idx="0">
                  <c:v>2040000</c:v>
                </c:pt>
                <c:pt idx="1">
                  <c:v>3502500</c:v>
                </c:pt>
                <c:pt idx="2">
                  <c:v>4965000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E95-4414-91E9-3110454E8C60}"/>
            </c:ext>
          </c:extLst>
        </c:ser>
        <c:ser>
          <c:idx val="2"/>
          <c:order val="2"/>
          <c:tx>
            <c:strRef>
              <c:f>'Break Even Analysis'!$U$7</c:f>
              <c:strCache>
                <c:ptCount val="1"/>
                <c:pt idx="0">
                  <c:v>China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'Break Even Analysis'!$R$8:$R$10</c:f>
              <c:numCache>
                <c:formatCode>_(* #,##0_);_(* \(#,##0\);_(* "-"??_);_(@_)</c:formatCode>
                <c:ptCount val="3"/>
                <c:pt idx="0" formatCode="General">
                  <c:v>0</c:v>
                </c:pt>
                <c:pt idx="1">
                  <c:v>195000</c:v>
                </c:pt>
                <c:pt idx="2">
                  <c:v>390000</c:v>
                </c:pt>
              </c:numCache>
            </c:numRef>
          </c:xVal>
          <c:yVal>
            <c:numRef>
              <c:f>'Break Even Analysis'!$U$8:$U$10</c:f>
              <c:numCache>
                <c:formatCode>_("$"* #,##0_);_("$"* \(#,##0\);_("$"* "-"??_);_(@_)</c:formatCode>
                <c:ptCount val="3"/>
                <c:pt idx="0">
                  <c:v>1790000</c:v>
                </c:pt>
                <c:pt idx="1">
                  <c:v>3106250</c:v>
                </c:pt>
                <c:pt idx="2">
                  <c:v>4422500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7E95-4414-91E9-3110454E8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5184200"/>
        <c:axId val="537728720"/>
      </c:scatterChart>
      <c:valAx>
        <c:axId val="275184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Quantity</a:t>
                </a:r>
                <a:r>
                  <a:rPr lang="en-US" baseline="0"/>
                  <a:t> purchased, units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12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7728720"/>
        <c:crosses val="autoZero"/>
        <c:crossBetween val="midCat"/>
      </c:valAx>
      <c:valAx>
        <c:axId val="537728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Total Cost, annual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51842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219075</xdr:colOff>
      <xdr:row>6</xdr:row>
      <xdr:rowOff>114300</xdr:rowOff>
    </xdr:from>
    <xdr:to>
      <xdr:col>28</xdr:col>
      <xdr:colOff>561975</xdr:colOff>
      <xdr:row>13</xdr:row>
      <xdr:rowOff>17910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44875" y="2095500"/>
          <a:ext cx="3390900" cy="1275210"/>
        </a:xfrm>
        <a:prstGeom prst="rect">
          <a:avLst/>
        </a:prstGeom>
      </xdr:spPr>
    </xdr:pic>
    <xdr:clientData/>
  </xdr:twoCellAnchor>
  <xdr:twoCellAnchor>
    <xdr:from>
      <xdr:col>5</xdr:col>
      <xdr:colOff>114301</xdr:colOff>
      <xdr:row>8</xdr:row>
      <xdr:rowOff>155696</xdr:rowOff>
    </xdr:from>
    <xdr:to>
      <xdr:col>5</xdr:col>
      <xdr:colOff>4610100</xdr:colOff>
      <xdr:row>23</xdr:row>
      <xdr:rowOff>41396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zoomScaleNormal="100" workbookViewId="0">
      <selection activeCell="C24" sqref="C24"/>
    </sheetView>
  </sheetViews>
  <sheetFormatPr defaultRowHeight="15" x14ac:dyDescent="0.25"/>
  <cols>
    <col min="1" max="1" width="9.85546875" customWidth="1"/>
    <col min="2" max="2" width="15.140625" bestFit="1" customWidth="1"/>
    <col min="3" max="4" width="17" bestFit="1" customWidth="1"/>
    <col min="6" max="6" width="99.140625" customWidth="1"/>
    <col min="12" max="14" width="11.5703125" bestFit="1" customWidth="1"/>
    <col min="18" max="18" width="9.42578125" bestFit="1" customWidth="1"/>
    <col min="19" max="21" width="12.28515625" bestFit="1" customWidth="1"/>
  </cols>
  <sheetData>
    <row r="1" spans="1:21" ht="21" x14ac:dyDescent="0.35">
      <c r="A1" s="1" t="s">
        <v>16</v>
      </c>
      <c r="F1" s="5" t="s">
        <v>9</v>
      </c>
    </row>
    <row r="2" spans="1:21" ht="30.75" thickBot="1" x14ac:dyDescent="0.4">
      <c r="A2" s="1"/>
      <c r="F2" s="6" t="s">
        <v>10</v>
      </c>
    </row>
    <row r="3" spans="1:21" ht="31.5" x14ac:dyDescent="0.35">
      <c r="A3" s="1"/>
      <c r="B3" s="9" t="s">
        <v>0</v>
      </c>
      <c r="C3" s="10" t="s">
        <v>1</v>
      </c>
      <c r="D3" s="11" t="s">
        <v>15</v>
      </c>
      <c r="F3" s="7" t="s">
        <v>11</v>
      </c>
    </row>
    <row r="4" spans="1:21" ht="30" x14ac:dyDescent="0.35">
      <c r="A4" s="1"/>
      <c r="B4" s="12" t="s">
        <v>6</v>
      </c>
      <c r="C4" s="13">
        <v>1500000</v>
      </c>
      <c r="D4" s="14">
        <v>8.5</v>
      </c>
      <c r="F4" s="6" t="s">
        <v>12</v>
      </c>
    </row>
    <row r="5" spans="1:21" ht="21" x14ac:dyDescent="0.35">
      <c r="A5" s="1"/>
      <c r="B5" s="12" t="s">
        <v>7</v>
      </c>
      <c r="C5" s="13">
        <v>2040000</v>
      </c>
      <c r="D5" s="14">
        <v>7.5</v>
      </c>
      <c r="F5" s="6" t="s">
        <v>17</v>
      </c>
    </row>
    <row r="6" spans="1:21" ht="30.75" thickBot="1" x14ac:dyDescent="0.4">
      <c r="A6" s="1"/>
      <c r="B6" s="15" t="s">
        <v>8</v>
      </c>
      <c r="C6" s="16">
        <v>1790000</v>
      </c>
      <c r="D6" s="17">
        <v>6.75</v>
      </c>
      <c r="F6" s="8" t="s">
        <v>13</v>
      </c>
    </row>
    <row r="7" spans="1:21" ht="15.75" thickBot="1" x14ac:dyDescent="0.3">
      <c r="R7" t="s">
        <v>3</v>
      </c>
      <c r="S7" s="2" t="str">
        <f>B12</f>
        <v>USA</v>
      </c>
      <c r="T7" s="2" t="str">
        <f>C12</f>
        <v>Mexico</v>
      </c>
      <c r="U7" s="2" t="str">
        <f>D12</f>
        <v>China</v>
      </c>
    </row>
    <row r="8" spans="1:21" ht="15.75" thickBot="1" x14ac:dyDescent="0.3">
      <c r="A8" s="27"/>
      <c r="B8" s="28"/>
      <c r="C8" s="29" t="s">
        <v>2</v>
      </c>
      <c r="D8" s="18">
        <v>195000</v>
      </c>
      <c r="E8" s="19" t="s">
        <v>14</v>
      </c>
      <c r="R8" s="2">
        <v>0</v>
      </c>
      <c r="S8" s="4">
        <f>C4</f>
        <v>1500000</v>
      </c>
      <c r="T8" s="4">
        <f>C5</f>
        <v>2040000</v>
      </c>
      <c r="U8" s="4">
        <f>C6</f>
        <v>1790000</v>
      </c>
    </row>
    <row r="9" spans="1:21" x14ac:dyDescent="0.25">
      <c r="R9" s="3">
        <f>D8</f>
        <v>195000</v>
      </c>
      <c r="S9" s="4">
        <f>B13</f>
        <v>3157500</v>
      </c>
      <c r="T9" s="4">
        <f>C13</f>
        <v>3502500</v>
      </c>
      <c r="U9" s="4">
        <f>D13</f>
        <v>3106250</v>
      </c>
    </row>
    <row r="10" spans="1:21" ht="15.75" thickBot="1" x14ac:dyDescent="0.3">
      <c r="R10" s="3">
        <f>D8*2</f>
        <v>390000</v>
      </c>
      <c r="S10" s="4">
        <f>C4+D4*R10</f>
        <v>4815000</v>
      </c>
      <c r="T10" s="4">
        <f>C5+D5*R10</f>
        <v>4965000</v>
      </c>
      <c r="U10" s="4">
        <f>C6+D6*R10</f>
        <v>4422500</v>
      </c>
    </row>
    <row r="11" spans="1:21" x14ac:dyDescent="0.25">
      <c r="A11" s="20"/>
      <c r="B11" s="30" t="s">
        <v>5</v>
      </c>
      <c r="C11" s="30"/>
      <c r="D11" s="31"/>
    </row>
    <row r="12" spans="1:21" x14ac:dyDescent="0.25">
      <c r="A12" s="21"/>
      <c r="B12" s="22" t="str">
        <f>B4</f>
        <v>USA</v>
      </c>
      <c r="C12" s="22" t="str">
        <f>B5</f>
        <v>Mexico</v>
      </c>
      <c r="D12" s="23" t="str">
        <f>B6</f>
        <v>China</v>
      </c>
    </row>
    <row r="13" spans="1:21" ht="15.75" thickBot="1" x14ac:dyDescent="0.3">
      <c r="A13" s="24" t="s">
        <v>4</v>
      </c>
      <c r="B13" s="25">
        <f>C4+D4*$D$8</f>
        <v>3157500</v>
      </c>
      <c r="C13" s="25">
        <f>C5+D5*D8</f>
        <v>3502500</v>
      </c>
      <c r="D13" s="26">
        <f>C6+D6*D8</f>
        <v>3106250</v>
      </c>
    </row>
  </sheetData>
  <mergeCells count="1">
    <mergeCell ref="B11:D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Break Even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Pettit</dc:creator>
  <cp:lastModifiedBy>user</cp:lastModifiedBy>
  <dcterms:created xsi:type="dcterms:W3CDTF">2015-10-19T22:39:30Z</dcterms:created>
  <dcterms:modified xsi:type="dcterms:W3CDTF">2019-12-18T02:30:38Z</dcterms:modified>
</cp:coreProperties>
</file>